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20svfil01\内部フォルダ\まちの振興課\一般職用\商工観光係\１１：商店街チャレンジ戦略支援事業補助金\●様式関係全般\実績報告用一式\事業内容に応じて添付\"/>
    </mc:Choice>
  </mc:AlternateContent>
  <bookViews>
    <workbookView xWindow="0" yWindow="0" windowWidth="20490" windowHeight="7530"/>
  </bookViews>
  <sheets>
    <sheet name="Sheet1" sheetId="1" r:id="rId1"/>
  </sheets>
  <definedNames>
    <definedName name="_xlnm.Print_Area" localSheetId="0">Sheet1!$A$1:$N$21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1" l="1"/>
  <c r="M6" i="1"/>
  <c r="M7" i="1"/>
  <c r="M8" i="1"/>
  <c r="M9" i="1"/>
  <c r="M10" i="1"/>
  <c r="M4" i="1"/>
  <c r="N5" i="1" l="1"/>
  <c r="N6" i="1"/>
  <c r="N7" i="1"/>
  <c r="N8" i="1"/>
  <c r="N9" i="1"/>
  <c r="N10" i="1"/>
  <c r="L5" i="1"/>
  <c r="L6" i="1"/>
  <c r="L7" i="1"/>
  <c r="L8" i="1"/>
  <c r="L9" i="1"/>
  <c r="L10" i="1"/>
  <c r="K5" i="1" l="1"/>
  <c r="Q5" i="1" s="1"/>
  <c r="K6" i="1"/>
  <c r="K7" i="1"/>
  <c r="K8" i="1"/>
  <c r="Q8" i="1" s="1"/>
  <c r="K9" i="1"/>
  <c r="Q9" i="1" s="1"/>
  <c r="K10" i="1"/>
  <c r="Q10" i="1" s="1"/>
  <c r="G10" i="1"/>
  <c r="G9" i="1"/>
  <c r="G8" i="1"/>
  <c r="G7" i="1"/>
  <c r="O7" i="1" s="1"/>
  <c r="G6" i="1"/>
  <c r="G5" i="1"/>
  <c r="O5" i="1"/>
  <c r="P5" i="1"/>
  <c r="Q6" i="1"/>
  <c r="Q7" i="1"/>
  <c r="P8" i="1"/>
  <c r="O9" i="1"/>
  <c r="P9" i="1"/>
  <c r="G4" i="1"/>
  <c r="O6" i="1" l="1"/>
  <c r="O10" i="1"/>
  <c r="P10" i="1"/>
  <c r="P4" i="1"/>
  <c r="N4" i="1" s="1"/>
  <c r="P6" i="1"/>
  <c r="O8" i="1"/>
  <c r="P7" i="1"/>
  <c r="K4" i="1" l="1"/>
  <c r="Q4" i="1" l="1"/>
  <c r="O4" i="1"/>
  <c r="L4" i="1" l="1"/>
</calcChain>
</file>

<file path=xl/sharedStrings.xml><?xml version="1.0" encoding="utf-8"?>
<sst xmlns="http://schemas.openxmlformats.org/spreadsheetml/2006/main" count="55" uniqueCount="28">
  <si>
    <t>商店会名</t>
    <rPh sb="0" eb="3">
      <t>ショウテンカイ</t>
    </rPh>
    <rPh sb="3" eb="4">
      <t>メイ</t>
    </rPh>
    <phoneticPr fontId="2"/>
  </si>
  <si>
    <t>イベント名</t>
    <rPh sb="4" eb="5">
      <t>メイ</t>
    </rPh>
    <phoneticPr fontId="2"/>
  </si>
  <si>
    <t>アルバイト出勤簿</t>
    <rPh sb="5" eb="7">
      <t>シュッキン</t>
    </rPh>
    <rPh sb="7" eb="8">
      <t>ボ</t>
    </rPh>
    <phoneticPr fontId="2"/>
  </si>
  <si>
    <t>No</t>
    <phoneticPr fontId="2"/>
  </si>
  <si>
    <t>氏名</t>
    <rPh sb="0" eb="2">
      <t>シメイ</t>
    </rPh>
    <phoneticPr fontId="2"/>
  </si>
  <si>
    <t>時給</t>
    <rPh sb="0" eb="2">
      <t>ジキュウ</t>
    </rPh>
    <phoneticPr fontId="2"/>
  </si>
  <si>
    <t>勤務時間</t>
    <rPh sb="0" eb="2">
      <t>キンム</t>
    </rPh>
    <rPh sb="2" eb="4">
      <t>ジカン</t>
    </rPh>
    <phoneticPr fontId="2"/>
  </si>
  <si>
    <t>休憩時間</t>
    <rPh sb="0" eb="2">
      <t>キュウケイ</t>
    </rPh>
    <rPh sb="2" eb="4">
      <t>ジカン</t>
    </rPh>
    <phoneticPr fontId="2"/>
  </si>
  <si>
    <t>給与支払額</t>
    <rPh sb="0" eb="2">
      <t>キュウヨ</t>
    </rPh>
    <rPh sb="2" eb="4">
      <t>シハライ</t>
    </rPh>
    <rPh sb="4" eb="5">
      <t>ガク</t>
    </rPh>
    <phoneticPr fontId="2"/>
  </si>
  <si>
    <t>～</t>
    <phoneticPr fontId="2"/>
  </si>
  <si>
    <t>イベント日</t>
    <rPh sb="4" eb="5">
      <t>ビ</t>
    </rPh>
    <phoneticPr fontId="2"/>
  </si>
  <si>
    <t>error check【最低時給】</t>
    <rPh sb="12" eb="14">
      <t>サイテイ</t>
    </rPh>
    <rPh sb="14" eb="16">
      <t>ジキュウ</t>
    </rPh>
    <phoneticPr fontId="2"/>
  </si>
  <si>
    <t>error check【休憩時間】</t>
    <rPh sb="12" eb="14">
      <t>キュウケイ</t>
    </rPh>
    <rPh sb="14" eb="16">
      <t>ジカン</t>
    </rPh>
    <phoneticPr fontId="2"/>
  </si>
  <si>
    <t>休憩時間(分)</t>
    <rPh sb="0" eb="2">
      <t>キュウケイ</t>
    </rPh>
    <rPh sb="2" eb="4">
      <t>ジカン</t>
    </rPh>
    <rPh sb="5" eb="6">
      <t>フン</t>
    </rPh>
    <phoneticPr fontId="2"/>
  </si>
  <si>
    <t>実労働時間(分)</t>
    <rPh sb="0" eb="1">
      <t>ジツ</t>
    </rPh>
    <rPh sb="1" eb="3">
      <t>ロウドウ</t>
    </rPh>
    <rPh sb="3" eb="5">
      <t>ジカン</t>
    </rPh>
    <rPh sb="6" eb="7">
      <t>フン</t>
    </rPh>
    <phoneticPr fontId="2"/>
  </si>
  <si>
    <t>労働時間(分)</t>
    <rPh sb="0" eb="2">
      <t>ロウドウ</t>
    </rPh>
    <rPh sb="2" eb="4">
      <t>ジカン</t>
    </rPh>
    <rPh sb="5" eb="6">
      <t>フン</t>
    </rPh>
    <phoneticPr fontId="2"/>
  </si>
  <si>
    <t>上記の通り確認いたしましたので報告いたします。</t>
    <rPh sb="0" eb="2">
      <t>ジョウキ</t>
    </rPh>
    <rPh sb="3" eb="4">
      <t>トオ</t>
    </rPh>
    <rPh sb="5" eb="7">
      <t>カクニン</t>
    </rPh>
    <rPh sb="15" eb="17">
      <t>ホウコク</t>
    </rPh>
    <phoneticPr fontId="2"/>
  </si>
  <si>
    <t>令和　　年　　月　　日</t>
    <rPh sb="0" eb="2">
      <t>レイワ</t>
    </rPh>
    <rPh sb="4" eb="5">
      <t>ネン</t>
    </rPh>
    <rPh sb="7" eb="8">
      <t>ガツ</t>
    </rPh>
    <rPh sb="10" eb="11">
      <t>ニチ</t>
    </rPh>
    <phoneticPr fontId="2"/>
  </si>
  <si>
    <t>※上記表の黄色のセルに必要事項を記入してください。</t>
    <rPh sb="1" eb="3">
      <t>ジョウキ</t>
    </rPh>
    <rPh sb="3" eb="4">
      <t>ヒョウ</t>
    </rPh>
    <rPh sb="5" eb="7">
      <t>キイロ</t>
    </rPh>
    <rPh sb="11" eb="13">
      <t>ヒツヨウ</t>
    </rPh>
    <rPh sb="13" eb="15">
      <t>ジコウ</t>
    </rPh>
    <rPh sb="16" eb="18">
      <t>キニュウ</t>
    </rPh>
    <phoneticPr fontId="2"/>
  </si>
  <si>
    <t>※上記表の灰色のセルには計算・判定用の関数が入っていますので、数式を変更しないでください。</t>
    <rPh sb="1" eb="3">
      <t>ジョウキ</t>
    </rPh>
    <rPh sb="3" eb="4">
      <t>ヒョウ</t>
    </rPh>
    <rPh sb="5" eb="7">
      <t>ハイイロ</t>
    </rPh>
    <rPh sb="12" eb="14">
      <t>ケイサン</t>
    </rPh>
    <rPh sb="15" eb="18">
      <t>ハンテイヨウ</t>
    </rPh>
    <rPh sb="19" eb="21">
      <t>カンスウ</t>
    </rPh>
    <rPh sb="22" eb="23">
      <t>ハイ</t>
    </rPh>
    <rPh sb="31" eb="33">
      <t>スウシキ</t>
    </rPh>
    <rPh sb="34" eb="36">
      <t>ヘンコウ</t>
    </rPh>
    <phoneticPr fontId="2"/>
  </si>
  <si>
    <t>※勤務時間及び休憩時間のセルには「〇〇：〇〇」の形式で入力してください。</t>
    <rPh sb="1" eb="3">
      <t>キンム</t>
    </rPh>
    <rPh sb="3" eb="5">
      <t>ジカン</t>
    </rPh>
    <rPh sb="5" eb="6">
      <t>オヨ</t>
    </rPh>
    <rPh sb="7" eb="9">
      <t>キュウケイ</t>
    </rPh>
    <rPh sb="9" eb="11">
      <t>ジカン</t>
    </rPh>
    <rPh sb="24" eb="26">
      <t>ケイシキ</t>
    </rPh>
    <rPh sb="27" eb="29">
      <t>ニュウリョク</t>
    </rPh>
    <phoneticPr fontId="2"/>
  </si>
  <si>
    <t>※上記表はあくまで参考ですので、必要事項が満たされているものが別途ある場合はそちらのご提出のみで構いません。</t>
    <rPh sb="1" eb="3">
      <t>ジョウキ</t>
    </rPh>
    <rPh sb="3" eb="4">
      <t>ヒョウ</t>
    </rPh>
    <rPh sb="9" eb="11">
      <t>サンコウ</t>
    </rPh>
    <rPh sb="16" eb="18">
      <t>ヒツヨウ</t>
    </rPh>
    <rPh sb="18" eb="20">
      <t>ジコウ</t>
    </rPh>
    <rPh sb="21" eb="22">
      <t>ミ</t>
    </rPh>
    <rPh sb="31" eb="33">
      <t>ベット</t>
    </rPh>
    <rPh sb="35" eb="37">
      <t>バアイ</t>
    </rPh>
    <rPh sb="43" eb="45">
      <t>テイシュツ</t>
    </rPh>
    <rPh sb="48" eb="49">
      <t>カマ</t>
    </rPh>
    <phoneticPr fontId="2"/>
  </si>
  <si>
    <t>※イベント日のセルには「〇〇/〇〇/〇〇」の形式で入力してください。</t>
    <rPh sb="5" eb="6">
      <t>ビ</t>
    </rPh>
    <rPh sb="22" eb="24">
      <t>ケイシキ</t>
    </rPh>
    <rPh sb="25" eb="27">
      <t>ニュウリョク</t>
    </rPh>
    <phoneticPr fontId="2"/>
  </si>
  <si>
    <t>※これら注意書きは印刷の際には消去する等して、上記表部分のみご提出ください。</t>
    <rPh sb="4" eb="7">
      <t>チュウイガ</t>
    </rPh>
    <rPh sb="9" eb="11">
      <t>インサツ</t>
    </rPh>
    <rPh sb="12" eb="13">
      <t>サイ</t>
    </rPh>
    <rPh sb="15" eb="17">
      <t>ショウキョ</t>
    </rPh>
    <rPh sb="19" eb="20">
      <t>トウ</t>
    </rPh>
    <rPh sb="23" eb="25">
      <t>ジョウキ</t>
    </rPh>
    <rPh sb="25" eb="26">
      <t>ヒョウ</t>
    </rPh>
    <rPh sb="26" eb="28">
      <t>ブブン</t>
    </rPh>
    <rPh sb="31" eb="33">
      <t>テイシュツ</t>
    </rPh>
    <phoneticPr fontId="2"/>
  </si>
  <si>
    <t>会長　　　　　　　　　　　　　　㊞</t>
    <rPh sb="0" eb="2">
      <t>カイチョウ</t>
    </rPh>
    <phoneticPr fontId="2"/>
  </si>
  <si>
    <t>※入力後は上記セルの色は白に戻していただいても構いません。</t>
    <rPh sb="1" eb="3">
      <t>ニュウリョク</t>
    </rPh>
    <rPh sb="3" eb="4">
      <t>ゴ</t>
    </rPh>
    <rPh sb="5" eb="7">
      <t>ジョウキ</t>
    </rPh>
    <rPh sb="10" eb="11">
      <t>イロ</t>
    </rPh>
    <rPh sb="12" eb="13">
      <t>シロ</t>
    </rPh>
    <rPh sb="14" eb="15">
      <t>モド</t>
    </rPh>
    <rPh sb="23" eb="24">
      <t>カマ</t>
    </rPh>
    <phoneticPr fontId="2"/>
  </si>
  <si>
    <t>最低賃金切替日</t>
    <rPh sb="0" eb="2">
      <t>サイテイ</t>
    </rPh>
    <rPh sb="2" eb="4">
      <t>チンギン</t>
    </rPh>
    <rPh sb="4" eb="5">
      <t>キ</t>
    </rPh>
    <rPh sb="5" eb="6">
      <t>カ</t>
    </rPh>
    <rPh sb="6" eb="7">
      <t>ビ</t>
    </rPh>
    <phoneticPr fontId="2"/>
  </si>
  <si>
    <t>※令和6年10月1日時点の最低賃金は1163円です。毎年10月1日に最低賃金額が変わる可能性があります。</t>
    <rPh sb="1" eb="3">
      <t>レイワ</t>
    </rPh>
    <rPh sb="4" eb="5">
      <t>ネン</t>
    </rPh>
    <rPh sb="7" eb="8">
      <t>ガツ</t>
    </rPh>
    <rPh sb="9" eb="10">
      <t>ニチ</t>
    </rPh>
    <rPh sb="10" eb="12">
      <t>ジテン</t>
    </rPh>
    <rPh sb="13" eb="17">
      <t>サイテイチンギン</t>
    </rPh>
    <rPh sb="22" eb="23">
      <t>エン</t>
    </rPh>
    <rPh sb="26" eb="28">
      <t>マイトシ</t>
    </rPh>
    <rPh sb="30" eb="31">
      <t>ガツ</t>
    </rPh>
    <rPh sb="32" eb="33">
      <t>ニチ</t>
    </rPh>
    <rPh sb="34" eb="39">
      <t>サイテイチンギンガク</t>
    </rPh>
    <rPh sb="40" eb="41">
      <t>カ</t>
    </rPh>
    <rPh sb="43" eb="46">
      <t>カノウセイ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</si>
</sst>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F400]h:mm:ss\ AM/PM"/>
  </numFmts>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7"/>
      <color theme="1"/>
      <name val="游ゴシック"/>
      <family val="2"/>
      <charset val="128"/>
      <scheme val="minor"/>
    </font>
    <font>
      <u/>
      <sz val="11"/>
      <color theme="1"/>
      <name val="游ゴシック"/>
      <family val="2"/>
      <charset val="128"/>
      <scheme val="minor"/>
    </font>
    <font>
      <b/>
      <sz val="11"/>
      <color theme="1"/>
      <name val="游ゴシック"/>
      <family val="3"/>
      <charset val="128"/>
      <scheme val="minor"/>
    </font>
    <font>
      <sz val="11"/>
      <color rgb="FFFF0000"/>
      <name val="游ゴシック"/>
      <family val="2"/>
      <charset val="128"/>
      <scheme val="minor"/>
    </font>
  </fonts>
  <fills count="4">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NumberFormat="1">
      <alignment vertical="center"/>
    </xf>
    <xf numFmtId="0" fontId="0" fillId="0" borderId="0" xfId="0" applyNumberFormat="1" applyAlignment="1">
      <alignment horizontal="center" vertical="center"/>
    </xf>
    <xf numFmtId="0" fontId="0" fillId="2" borderId="0" xfId="0" applyFill="1">
      <alignment vertical="center"/>
    </xf>
    <xf numFmtId="0" fontId="0" fillId="3" borderId="1" xfId="0" applyFill="1" applyBorder="1" applyAlignment="1">
      <alignment horizontal="center" vertical="center"/>
    </xf>
    <xf numFmtId="176" fontId="0" fillId="3" borderId="1" xfId="0" applyNumberFormat="1" applyFill="1" applyBorder="1">
      <alignment vertical="center"/>
    </xf>
    <xf numFmtId="20" fontId="0" fillId="3" borderId="1" xfId="0" applyNumberFormat="1" applyFill="1" applyBorder="1">
      <alignment vertical="center"/>
    </xf>
    <xf numFmtId="0" fontId="0" fillId="0" borderId="1" xfId="0" applyNumberFormat="1" applyBorder="1" applyAlignment="1">
      <alignment horizontal="center" vertical="center"/>
    </xf>
    <xf numFmtId="176" fontId="0" fillId="2" borderId="1" xfId="1" applyNumberFormat="1" applyFont="1" applyFill="1" applyBorder="1">
      <alignment vertical="center"/>
    </xf>
    <xf numFmtId="0" fontId="0" fillId="2" borderId="1" xfId="0" applyFill="1" applyBorder="1" applyAlignment="1">
      <alignment horizontal="center" vertical="center"/>
    </xf>
    <xf numFmtId="0" fontId="0" fillId="3" borderId="1" xfId="0" applyFill="1" applyBorder="1">
      <alignment vertical="center"/>
    </xf>
    <xf numFmtId="0" fontId="0" fillId="3" borderId="1" xfId="0" applyNumberFormat="1" applyFill="1" applyBorder="1">
      <alignment vertical="center"/>
    </xf>
    <xf numFmtId="0" fontId="0" fillId="2" borderId="1" xfId="0" applyFill="1" applyBorder="1">
      <alignment vertical="center"/>
    </xf>
    <xf numFmtId="0" fontId="4" fillId="0" borderId="0" xfId="0" applyFont="1">
      <alignment vertical="center"/>
    </xf>
    <xf numFmtId="0" fontId="0" fillId="2" borderId="1" xfId="0" applyNumberFormat="1" applyFill="1" applyBorder="1">
      <alignment vertical="center"/>
    </xf>
    <xf numFmtId="0" fontId="0" fillId="2" borderId="0" xfId="0" applyNumberFormat="1" applyFill="1">
      <alignment vertical="center"/>
    </xf>
    <xf numFmtId="14" fontId="0" fillId="2" borderId="0" xfId="0" applyNumberFormat="1" applyFill="1">
      <alignment vertical="center"/>
    </xf>
    <xf numFmtId="0" fontId="0" fillId="0" borderId="2" xfId="0" applyBorder="1">
      <alignment vertical="center"/>
    </xf>
    <xf numFmtId="0" fontId="0" fillId="0" borderId="5"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3" borderId="11" xfId="0" applyFill="1" applyBorder="1" applyAlignment="1">
      <alignment horizontal="center" vertical="center"/>
    </xf>
    <xf numFmtId="0" fontId="0" fillId="2" borderId="12" xfId="0" applyFill="1" applyBorder="1" applyAlignment="1">
      <alignment horizontal="center" vertical="center"/>
    </xf>
    <xf numFmtId="0" fontId="0" fillId="2" borderId="12" xfId="0" applyFill="1" applyBorder="1">
      <alignment vertical="center"/>
    </xf>
    <xf numFmtId="0" fontId="0" fillId="3" borderId="11" xfId="0" applyFill="1" applyBorder="1">
      <alignment vertical="center"/>
    </xf>
    <xf numFmtId="0" fontId="0" fillId="3" borderId="13" xfId="0" applyFill="1" applyBorder="1">
      <alignment vertical="center"/>
    </xf>
    <xf numFmtId="0" fontId="0" fillId="3" borderId="14" xfId="0" applyFill="1" applyBorder="1">
      <alignment vertical="center"/>
    </xf>
    <xf numFmtId="176" fontId="0" fillId="3" borderId="14" xfId="0" applyNumberFormat="1" applyFill="1" applyBorder="1">
      <alignment vertical="center"/>
    </xf>
    <xf numFmtId="0" fontId="0" fillId="3" borderId="14" xfId="0" applyNumberFormat="1" applyFill="1" applyBorder="1">
      <alignment vertical="center"/>
    </xf>
    <xf numFmtId="0" fontId="0" fillId="0" borderId="14" xfId="0" applyNumberFormat="1" applyBorder="1" applyAlignment="1">
      <alignment horizontal="center" vertical="center"/>
    </xf>
    <xf numFmtId="0" fontId="0" fillId="2" borderId="14" xfId="0" applyNumberFormat="1" applyFill="1" applyBorder="1">
      <alignment vertical="center"/>
    </xf>
    <xf numFmtId="0" fontId="0" fillId="2" borderId="14" xfId="0" applyFill="1" applyBorder="1">
      <alignment vertical="center"/>
    </xf>
    <xf numFmtId="0" fontId="0" fillId="2" borderId="15" xfId="0" applyFill="1" applyBorder="1">
      <alignment vertical="center"/>
    </xf>
    <xf numFmtId="0" fontId="5" fillId="0" borderId="0" xfId="0" applyFont="1">
      <alignment vertical="center"/>
    </xf>
    <xf numFmtId="177" fontId="0" fillId="2" borderId="1" xfId="0" applyNumberFormat="1" applyFill="1" applyBorder="1">
      <alignment vertical="center"/>
    </xf>
    <xf numFmtId="14" fontId="0" fillId="3" borderId="3" xfId="0" applyNumberForma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0" borderId="9" xfId="0" applyBorder="1" applyAlignment="1">
      <alignment horizontal="center" vertical="center"/>
    </xf>
    <xf numFmtId="0" fontId="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abSelected="1" topLeftCell="A10" zoomScaleNormal="100" workbookViewId="0">
      <selection activeCell="T8" sqref="T8"/>
    </sheetView>
  </sheetViews>
  <sheetFormatPr defaultRowHeight="18.75" x14ac:dyDescent="0.4"/>
  <cols>
    <col min="1" max="1" width="8.75" customWidth="1"/>
    <col min="2" max="2" width="14.625" customWidth="1"/>
    <col min="3" max="3" width="11.25" customWidth="1"/>
    <col min="4" max="4" width="10" customWidth="1"/>
    <col min="5" max="5" width="4.375" style="1" customWidth="1"/>
    <col min="6" max="6" width="10" customWidth="1"/>
    <col min="7" max="7" width="6.625" hidden="1" customWidth="1"/>
    <col min="8" max="8" width="10" customWidth="1"/>
    <col min="9" max="9" width="4.375" style="1" customWidth="1"/>
    <col min="10" max="10" width="10" customWidth="1"/>
    <col min="11" max="11" width="8" hidden="1" customWidth="1"/>
    <col min="12" max="12" width="11.875" customWidth="1"/>
    <col min="13" max="14" width="7.625" customWidth="1"/>
    <col min="15" max="15" width="12.125" hidden="1" customWidth="1"/>
    <col min="16" max="17" width="9" hidden="1" customWidth="1"/>
  </cols>
  <sheetData>
    <row r="1" spans="1:17" ht="30" customHeight="1" thickBot="1" x14ac:dyDescent="0.45">
      <c r="A1" s="37" t="s">
        <v>2</v>
      </c>
      <c r="B1" s="37"/>
      <c r="H1" s="19" t="s">
        <v>10</v>
      </c>
      <c r="I1" s="39"/>
      <c r="J1" s="40"/>
      <c r="K1" s="40"/>
      <c r="L1" s="40"/>
      <c r="M1" s="41"/>
      <c r="N1" s="2"/>
      <c r="O1" s="18">
        <v>45200</v>
      </c>
      <c r="P1" t="s">
        <v>26</v>
      </c>
    </row>
    <row r="2" spans="1:17" ht="30" customHeight="1" thickBot="1" x14ac:dyDescent="0.45">
      <c r="A2" s="20" t="s">
        <v>0</v>
      </c>
      <c r="B2" s="42"/>
      <c r="C2" s="42"/>
      <c r="D2" s="42"/>
      <c r="E2" s="42"/>
      <c r="F2" s="42"/>
      <c r="G2" s="43"/>
      <c r="H2" s="20" t="s">
        <v>1</v>
      </c>
      <c r="I2" s="42"/>
      <c r="J2" s="42"/>
      <c r="K2" s="42"/>
      <c r="L2" s="42"/>
      <c r="M2" s="43"/>
      <c r="N2" s="2"/>
    </row>
    <row r="3" spans="1:17" s="1" customFormat="1" ht="26.25" customHeight="1" x14ac:dyDescent="0.4">
      <c r="A3" s="21" t="s">
        <v>3</v>
      </c>
      <c r="B3" s="22" t="s">
        <v>4</v>
      </c>
      <c r="C3" s="22" t="s">
        <v>5</v>
      </c>
      <c r="D3" s="44" t="s">
        <v>6</v>
      </c>
      <c r="E3" s="44"/>
      <c r="F3" s="44"/>
      <c r="G3" s="44"/>
      <c r="H3" s="44" t="s">
        <v>7</v>
      </c>
      <c r="I3" s="44"/>
      <c r="J3" s="44"/>
      <c r="K3" s="44"/>
      <c r="L3" s="22" t="s">
        <v>8</v>
      </c>
      <c r="M3" s="23" t="s">
        <v>11</v>
      </c>
      <c r="N3" s="24" t="s">
        <v>12</v>
      </c>
      <c r="O3" s="1" t="s">
        <v>14</v>
      </c>
      <c r="P3" s="1" t="s">
        <v>15</v>
      </c>
      <c r="Q3" s="1" t="s">
        <v>13</v>
      </c>
    </row>
    <row r="4" spans="1:17" ht="26.25" customHeight="1" x14ac:dyDescent="0.4">
      <c r="A4" s="25">
        <v>1</v>
      </c>
      <c r="B4" s="6"/>
      <c r="C4" s="7"/>
      <c r="D4" s="8"/>
      <c r="E4" s="9" t="s">
        <v>9</v>
      </c>
      <c r="F4" s="8"/>
      <c r="G4" s="38">
        <f>F4-D4</f>
        <v>0</v>
      </c>
      <c r="H4" s="8"/>
      <c r="I4" s="9" t="s">
        <v>9</v>
      </c>
      <c r="J4" s="8"/>
      <c r="K4" s="38">
        <f>J4-H4</f>
        <v>0</v>
      </c>
      <c r="L4" s="10">
        <f>C4*O4/60</f>
        <v>0</v>
      </c>
      <c r="M4" s="11" t="str">
        <f>IF(I1&lt;O1,IF(C4&lt;1113,"error","clear"),IF(C4&lt;1163,"error","clear"))</f>
        <v>error</v>
      </c>
      <c r="N4" s="26" t="str">
        <f>IF(P4&lt;=360,"clear",IF(360&lt;P4&lt;480,IF(Q4&lt;=44,"error1","clear"),IF(Q4&lt;=59,"error2","clear")))</f>
        <v>clear</v>
      </c>
      <c r="O4" s="17">
        <f>ROUND((G4-K4)*1440,100)</f>
        <v>0</v>
      </c>
      <c r="P4" s="17">
        <f>ROUND(G4*1440,100)</f>
        <v>0</v>
      </c>
      <c r="Q4" s="17">
        <f>ROUND(K4*1440,100)</f>
        <v>0</v>
      </c>
    </row>
    <row r="5" spans="1:17" ht="26.25" customHeight="1" x14ac:dyDescent="0.4">
      <c r="A5" s="25">
        <v>2</v>
      </c>
      <c r="B5" s="6"/>
      <c r="C5" s="7"/>
      <c r="D5" s="8"/>
      <c r="E5" s="9" t="s">
        <v>9</v>
      </c>
      <c r="F5" s="8"/>
      <c r="G5" s="38">
        <f t="shared" ref="G5:G10" si="0">F5-D5</f>
        <v>0</v>
      </c>
      <c r="H5" s="8"/>
      <c r="I5" s="9" t="s">
        <v>9</v>
      </c>
      <c r="J5" s="8"/>
      <c r="K5" s="38">
        <f t="shared" ref="K5:K10" si="1">J5-H5</f>
        <v>0</v>
      </c>
      <c r="L5" s="10">
        <f t="shared" ref="L5:L10" si="2">C5*O5/60</f>
        <v>0</v>
      </c>
      <c r="M5" s="11" t="str">
        <f t="shared" ref="M5:M10" si="3">IF(I2&lt;O2,IF(C5&lt;1113,"error","clear"),IF(C5&lt;1163,"error","clear"))</f>
        <v>error</v>
      </c>
      <c r="N5" s="26" t="str">
        <f t="shared" ref="N5:N10" si="4">IF(P5&lt;=360,"clear",IF(360&lt;P5&lt;480,IF(Q5&lt;=44,"error1","clear"),IF(Q5&lt;=59,"error2","clear")))</f>
        <v>clear</v>
      </c>
      <c r="O5" s="17">
        <f t="shared" ref="O5:O10" si="5">ROUND((G5-K5)*1440,100)</f>
        <v>0</v>
      </c>
      <c r="P5" s="17">
        <f t="shared" ref="P5:P10" si="6">ROUND(G5*1440,100)</f>
        <v>0</v>
      </c>
      <c r="Q5" s="17">
        <f t="shared" ref="Q5:Q10" si="7">ROUND(K5*1440,100)</f>
        <v>0</v>
      </c>
    </row>
    <row r="6" spans="1:17" ht="26.25" customHeight="1" x14ac:dyDescent="0.4">
      <c r="A6" s="25">
        <v>3</v>
      </c>
      <c r="B6" s="6"/>
      <c r="C6" s="7"/>
      <c r="D6" s="8"/>
      <c r="E6" s="9" t="s">
        <v>9</v>
      </c>
      <c r="F6" s="8"/>
      <c r="G6" s="38">
        <f t="shared" si="0"/>
        <v>0</v>
      </c>
      <c r="H6" s="8"/>
      <c r="I6" s="9" t="s">
        <v>9</v>
      </c>
      <c r="J6" s="8"/>
      <c r="K6" s="38">
        <f t="shared" si="1"/>
        <v>0</v>
      </c>
      <c r="L6" s="10">
        <f t="shared" si="2"/>
        <v>0</v>
      </c>
      <c r="M6" s="11" t="str">
        <f t="shared" si="3"/>
        <v>error</v>
      </c>
      <c r="N6" s="26" t="str">
        <f t="shared" si="4"/>
        <v>clear</v>
      </c>
      <c r="O6" s="17">
        <f t="shared" si="5"/>
        <v>0</v>
      </c>
      <c r="P6" s="17">
        <f t="shared" si="6"/>
        <v>0</v>
      </c>
      <c r="Q6" s="17">
        <f t="shared" si="7"/>
        <v>0</v>
      </c>
    </row>
    <row r="7" spans="1:17" ht="26.25" customHeight="1" x14ac:dyDescent="0.4">
      <c r="A7" s="25">
        <v>4</v>
      </c>
      <c r="B7" s="6"/>
      <c r="C7" s="7"/>
      <c r="D7" s="8"/>
      <c r="E7" s="9" t="s">
        <v>9</v>
      </c>
      <c r="F7" s="8"/>
      <c r="G7" s="38">
        <f t="shared" si="0"/>
        <v>0</v>
      </c>
      <c r="H7" s="8"/>
      <c r="I7" s="9" t="s">
        <v>9</v>
      </c>
      <c r="J7" s="8"/>
      <c r="K7" s="38">
        <f t="shared" si="1"/>
        <v>0</v>
      </c>
      <c r="L7" s="10">
        <f t="shared" si="2"/>
        <v>0</v>
      </c>
      <c r="M7" s="11" t="str">
        <f t="shared" si="3"/>
        <v>error</v>
      </c>
      <c r="N7" s="26" t="str">
        <f t="shared" si="4"/>
        <v>clear</v>
      </c>
      <c r="O7" s="17">
        <f t="shared" si="5"/>
        <v>0</v>
      </c>
      <c r="P7" s="17">
        <f t="shared" si="6"/>
        <v>0</v>
      </c>
      <c r="Q7" s="17">
        <f t="shared" si="7"/>
        <v>0</v>
      </c>
    </row>
    <row r="8" spans="1:17" ht="26.25" customHeight="1" x14ac:dyDescent="0.4">
      <c r="A8" s="25">
        <v>5</v>
      </c>
      <c r="B8" s="6"/>
      <c r="C8" s="7"/>
      <c r="D8" s="8"/>
      <c r="E8" s="9" t="s">
        <v>9</v>
      </c>
      <c r="F8" s="8"/>
      <c r="G8" s="38">
        <f t="shared" si="0"/>
        <v>0</v>
      </c>
      <c r="H8" s="8"/>
      <c r="I8" s="9" t="s">
        <v>9</v>
      </c>
      <c r="J8" s="8"/>
      <c r="K8" s="38">
        <f t="shared" si="1"/>
        <v>0</v>
      </c>
      <c r="L8" s="10">
        <f t="shared" si="2"/>
        <v>0</v>
      </c>
      <c r="M8" s="11" t="str">
        <f t="shared" si="3"/>
        <v>error</v>
      </c>
      <c r="N8" s="26" t="str">
        <f t="shared" si="4"/>
        <v>clear</v>
      </c>
      <c r="O8" s="17">
        <f t="shared" si="5"/>
        <v>0</v>
      </c>
      <c r="P8" s="17">
        <f t="shared" si="6"/>
        <v>0</v>
      </c>
      <c r="Q8" s="17">
        <f t="shared" si="7"/>
        <v>0</v>
      </c>
    </row>
    <row r="9" spans="1:17" ht="26.25" customHeight="1" x14ac:dyDescent="0.4">
      <c r="A9" s="25">
        <v>6</v>
      </c>
      <c r="B9" s="6"/>
      <c r="C9" s="7"/>
      <c r="D9" s="8"/>
      <c r="E9" s="9" t="s">
        <v>9</v>
      </c>
      <c r="F9" s="8"/>
      <c r="G9" s="38">
        <f t="shared" si="0"/>
        <v>0</v>
      </c>
      <c r="H9" s="8"/>
      <c r="I9" s="9" t="s">
        <v>9</v>
      </c>
      <c r="J9" s="8"/>
      <c r="K9" s="38">
        <f t="shared" si="1"/>
        <v>0</v>
      </c>
      <c r="L9" s="10">
        <f t="shared" si="2"/>
        <v>0</v>
      </c>
      <c r="M9" s="11" t="str">
        <f t="shared" si="3"/>
        <v>error</v>
      </c>
      <c r="N9" s="26" t="str">
        <f t="shared" si="4"/>
        <v>clear</v>
      </c>
      <c r="O9" s="17">
        <f t="shared" si="5"/>
        <v>0</v>
      </c>
      <c r="P9" s="17">
        <f t="shared" si="6"/>
        <v>0</v>
      </c>
      <c r="Q9" s="17">
        <f t="shared" si="7"/>
        <v>0</v>
      </c>
    </row>
    <row r="10" spans="1:17" ht="26.25" customHeight="1" x14ac:dyDescent="0.4">
      <c r="A10" s="25">
        <v>7</v>
      </c>
      <c r="B10" s="6"/>
      <c r="C10" s="7"/>
      <c r="D10" s="8"/>
      <c r="E10" s="9" t="s">
        <v>9</v>
      </c>
      <c r="F10" s="8"/>
      <c r="G10" s="38">
        <f t="shared" si="0"/>
        <v>0</v>
      </c>
      <c r="H10" s="8"/>
      <c r="I10" s="9" t="s">
        <v>9</v>
      </c>
      <c r="J10" s="8"/>
      <c r="K10" s="38">
        <f t="shared" si="1"/>
        <v>0</v>
      </c>
      <c r="L10" s="10">
        <f t="shared" si="2"/>
        <v>0</v>
      </c>
      <c r="M10" s="11" t="str">
        <f t="shared" si="3"/>
        <v>error</v>
      </c>
      <c r="N10" s="26" t="str">
        <f t="shared" si="4"/>
        <v>clear</v>
      </c>
      <c r="O10" s="17">
        <f t="shared" si="5"/>
        <v>0</v>
      </c>
      <c r="P10" s="17">
        <f t="shared" si="6"/>
        <v>0</v>
      </c>
      <c r="Q10" s="17">
        <f t="shared" si="7"/>
        <v>0</v>
      </c>
    </row>
    <row r="11" spans="1:17" ht="26.25" hidden="1" customHeight="1" x14ac:dyDescent="0.4">
      <c r="A11" s="25"/>
      <c r="B11" s="12"/>
      <c r="C11" s="7"/>
      <c r="D11" s="13"/>
      <c r="E11" s="9" t="s">
        <v>9</v>
      </c>
      <c r="F11" s="13"/>
      <c r="G11" s="16"/>
      <c r="H11" s="13"/>
      <c r="I11" s="9" t="s">
        <v>9</v>
      </c>
      <c r="J11" s="13"/>
      <c r="K11" s="16"/>
      <c r="L11" s="14"/>
      <c r="M11" s="14"/>
      <c r="N11" s="27"/>
      <c r="O11" s="5"/>
      <c r="P11" s="5"/>
      <c r="Q11" s="5"/>
    </row>
    <row r="12" spans="1:17" ht="26.25" hidden="1" customHeight="1" x14ac:dyDescent="0.4">
      <c r="A12" s="25"/>
      <c r="B12" s="12"/>
      <c r="C12" s="7"/>
      <c r="D12" s="13"/>
      <c r="E12" s="9" t="s">
        <v>9</v>
      </c>
      <c r="F12" s="13"/>
      <c r="G12" s="16"/>
      <c r="H12" s="13"/>
      <c r="I12" s="9" t="s">
        <v>9</v>
      </c>
      <c r="J12" s="13"/>
      <c r="K12" s="16"/>
      <c r="L12" s="14"/>
      <c r="M12" s="14"/>
      <c r="N12" s="27"/>
      <c r="O12" s="5"/>
      <c r="P12" s="5"/>
      <c r="Q12" s="5"/>
    </row>
    <row r="13" spans="1:17" ht="26.25" hidden="1" customHeight="1" x14ac:dyDescent="0.4">
      <c r="A13" s="25"/>
      <c r="B13" s="12"/>
      <c r="C13" s="7"/>
      <c r="D13" s="13"/>
      <c r="E13" s="9" t="s">
        <v>9</v>
      </c>
      <c r="F13" s="13"/>
      <c r="G13" s="16"/>
      <c r="H13" s="13"/>
      <c r="I13" s="9" t="s">
        <v>9</v>
      </c>
      <c r="J13" s="13"/>
      <c r="K13" s="16"/>
      <c r="L13" s="14"/>
      <c r="M13" s="14"/>
      <c r="N13" s="27"/>
      <c r="O13" s="5"/>
      <c r="P13" s="5"/>
      <c r="Q13" s="5"/>
    </row>
    <row r="14" spans="1:17" ht="26.25" hidden="1" customHeight="1" x14ac:dyDescent="0.4">
      <c r="A14" s="25"/>
      <c r="B14" s="12"/>
      <c r="C14" s="7"/>
      <c r="D14" s="13"/>
      <c r="E14" s="9" t="s">
        <v>9</v>
      </c>
      <c r="F14" s="13"/>
      <c r="G14" s="16"/>
      <c r="H14" s="13"/>
      <c r="I14" s="9" t="s">
        <v>9</v>
      </c>
      <c r="J14" s="13"/>
      <c r="K14" s="16"/>
      <c r="L14" s="14"/>
      <c r="M14" s="14"/>
      <c r="N14" s="27"/>
      <c r="O14" s="5"/>
      <c r="P14" s="5"/>
      <c r="Q14" s="5"/>
    </row>
    <row r="15" spans="1:17" ht="26.25" hidden="1" customHeight="1" x14ac:dyDescent="0.4">
      <c r="A15" s="25"/>
      <c r="B15" s="12"/>
      <c r="C15" s="7"/>
      <c r="D15" s="13"/>
      <c r="E15" s="9" t="s">
        <v>9</v>
      </c>
      <c r="F15" s="13"/>
      <c r="G15" s="16"/>
      <c r="H15" s="13"/>
      <c r="I15" s="9" t="s">
        <v>9</v>
      </c>
      <c r="J15" s="13"/>
      <c r="K15" s="16"/>
      <c r="L15" s="14"/>
      <c r="M15" s="14"/>
      <c r="N15" s="27"/>
      <c r="O15" s="5"/>
      <c r="P15" s="5"/>
      <c r="Q15" s="5"/>
    </row>
    <row r="16" spans="1:17" ht="26.25" hidden="1" customHeight="1" x14ac:dyDescent="0.4">
      <c r="A16" s="28"/>
      <c r="B16" s="12"/>
      <c r="C16" s="7"/>
      <c r="D16" s="13"/>
      <c r="E16" s="9" t="s">
        <v>9</v>
      </c>
      <c r="F16" s="13"/>
      <c r="G16" s="16"/>
      <c r="H16" s="13"/>
      <c r="I16" s="9" t="s">
        <v>9</v>
      </c>
      <c r="J16" s="13"/>
      <c r="K16" s="16"/>
      <c r="L16" s="14"/>
      <c r="M16" s="14"/>
      <c r="N16" s="27"/>
      <c r="O16" s="5"/>
      <c r="P16" s="5"/>
      <c r="Q16" s="5"/>
    </row>
    <row r="17" spans="1:17" ht="26.25" hidden="1" customHeight="1" thickBot="1" x14ac:dyDescent="0.45">
      <c r="A17" s="29"/>
      <c r="B17" s="30"/>
      <c r="C17" s="31"/>
      <c r="D17" s="32"/>
      <c r="E17" s="33" t="s">
        <v>9</v>
      </c>
      <c r="F17" s="32"/>
      <c r="G17" s="34"/>
      <c r="H17" s="32"/>
      <c r="I17" s="33" t="s">
        <v>9</v>
      </c>
      <c r="J17" s="32"/>
      <c r="K17" s="34"/>
      <c r="L17" s="35"/>
      <c r="M17" s="35"/>
      <c r="N17" s="36"/>
      <c r="O17" s="5"/>
      <c r="P17" s="5"/>
      <c r="Q17" s="5"/>
    </row>
    <row r="18" spans="1:17" x14ac:dyDescent="0.4">
      <c r="D18" s="3"/>
      <c r="E18" s="4"/>
      <c r="F18" s="3"/>
      <c r="G18" s="3"/>
      <c r="H18" s="3"/>
      <c r="I18" s="4"/>
      <c r="J18" s="3"/>
      <c r="K18" s="3"/>
    </row>
    <row r="19" spans="1:17" x14ac:dyDescent="0.4">
      <c r="I19" s="1" t="s">
        <v>16</v>
      </c>
    </row>
    <row r="20" spans="1:17" x14ac:dyDescent="0.4">
      <c r="F20" t="s">
        <v>17</v>
      </c>
    </row>
    <row r="21" spans="1:17" x14ac:dyDescent="0.4">
      <c r="J21" s="15" t="s">
        <v>24</v>
      </c>
    </row>
    <row r="22" spans="1:17" x14ac:dyDescent="0.4">
      <c r="B22" s="45" t="s">
        <v>27</v>
      </c>
    </row>
    <row r="23" spans="1:17" x14ac:dyDescent="0.4">
      <c r="B23" t="s">
        <v>18</v>
      </c>
    </row>
    <row r="24" spans="1:17" x14ac:dyDescent="0.4">
      <c r="B24" t="s">
        <v>19</v>
      </c>
    </row>
    <row r="25" spans="1:17" x14ac:dyDescent="0.4">
      <c r="B25" t="s">
        <v>20</v>
      </c>
    </row>
    <row r="26" spans="1:17" x14ac:dyDescent="0.4">
      <c r="B26" t="s">
        <v>22</v>
      </c>
      <c r="E26" s="2"/>
      <c r="I26" s="2"/>
    </row>
    <row r="27" spans="1:17" x14ac:dyDescent="0.4">
      <c r="B27" t="s">
        <v>21</v>
      </c>
    </row>
    <row r="28" spans="1:17" x14ac:dyDescent="0.4">
      <c r="B28" t="s">
        <v>25</v>
      </c>
      <c r="E28" s="2"/>
      <c r="I28" s="2"/>
    </row>
    <row r="29" spans="1:17" x14ac:dyDescent="0.4">
      <c r="B29" t="s">
        <v>23</v>
      </c>
    </row>
  </sheetData>
  <mergeCells count="5">
    <mergeCell ref="I1:M1"/>
    <mergeCell ref="I2:M2"/>
    <mergeCell ref="D3:G3"/>
    <mergeCell ref="B2:G2"/>
    <mergeCell ref="H3:K3"/>
  </mergeCells>
  <phoneticPr fontId="2"/>
  <pageMargins left="0.70866141732283472" right="0.70866141732283472" top="0.74803149606299213" bottom="0.74803149606299213" header="0.31496062992125984" footer="0.31496062992125984"/>
  <pageSetup paperSize="9" scale="94"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2022-11-14T00:30:24Z</cp:lastPrinted>
  <dcterms:created xsi:type="dcterms:W3CDTF">2019-10-28T01:51:17Z</dcterms:created>
  <dcterms:modified xsi:type="dcterms:W3CDTF">2024-11-15T02:34:40Z</dcterms:modified>
</cp:coreProperties>
</file>